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df31b6a99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 plan" sheetId="1" r:id="R2c295794565d47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0%"/>
    <x:numFmt numFmtId="202" formatCode="0"/>
    <x:numFmt numFmtId="203" formatCode="0.00"/>
  </x:numFmts>
  <x:fonts count="6">
    <x:font>
      <x:sz val="11"/>
      <x:name val="Carlito"/>
    </x:font>
    <x:font>
      <x:sz val="10"/>
      <x:color rgb="FF1C2F35"/>
      <x:name val="Arial"/>
    </x:font>
    <x:font>
      <x:b/>
      <x:sz val="15"/>
      <x:color rgb="FF17343B"/>
      <x:name val="Arial"/>
    </x:font>
    <x:font>
      <x:b/>
      <x:sz val="10"/>
      <x:color rgb="FFFFFFFF"/>
      <x:name val="Arial"/>
    </x:font>
    <x:font>
      <x:b/>
      <x:sz val="10"/>
      <x:color rgb="FF17343B"/>
      <x:name val="Arial"/>
    </x:font>
    <x:font>
      <x:i/>
      <x:sz val="10"/>
      <x:color rgb="FF4863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43B"/>
      </x:patternFill>
    </x:fill>
    <x:fill>
      <x:patternFill patternType="solid">
        <x:fgColor rgb="FFFFF0BF"/>
      </x:patternFill>
    </x:fill>
    <x:fill>
      <x:patternFill patternType="solid">
        <x:fgColor rgb="FFE1F1EC"/>
      </x:patternFill>
    </x:fill>
  </x:fills>
  <x:borders count="2">
    <x:border/>
    <x:border>
      <x:bottom style="thin">
        <x:color rgb="FF8FB4AB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2" fontId="1" fillId="3" borderId="0" xfId="0" applyNumberFormat="1" applyFont="1" applyFill="1" applyBorder="1"/>
    <x:xf numFmtId="200" fontId="1" fillId="0" borderId="0" xfId="0" applyNumberFormat="1" applyFont="1" applyFill="1" applyBorder="1"/>
    <x:xf numFmtId="203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4" borderId="0" xfId="0" applyNumberFormat="1" applyFont="1" applyFill="1" applyBorder="1"/>
    <x:xf numFmtId="203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4" fillId="4" borderId="0" xfId="0" applyNumberFormat="1" applyFont="1" applyFill="1" applyBorder="1"/>
    <x:xf numFmtId="203" fontId="4" fillId="4" borderId="0" xfId="0" applyNumberFormat="1" applyFont="1" applyFill="1" applyBorder="1"/>
    <x:xf numFmtId="202" fontId="4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62164b7e54d8b" /><Relationship Type="http://schemas.openxmlformats.org/officeDocument/2006/relationships/theme" Target="/xl/theme/theme1.xml" Id="R809295491af44dc1" /><Relationship Type="http://schemas.openxmlformats.org/officeDocument/2006/relationships/sharedStrings" Target="/xl/sharedStrings.xml" Id="R1afe19db65ad4227" /><Relationship Type="http://schemas.openxmlformats.org/officeDocument/2006/relationships/worksheet" Target="/xl/worksheets/sheet1.xml" Id="R2c295794565d47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43B"/>
  </x:sheetPr>
  <x:sheetViews>
    <x:sheetView showGridLines="0" workbookViewId="0"/>
  </x:sheetViews>
  <x:sheetFormatPr defaultRowHeight="15"/>
  <x:cols>
    <x:col min="1" max="1" width="35" hidden="0" customWidth="1"/>
    <x:col min="2" max="2" width="21" hidden="0" customWidth="1"/>
    <x:col min="3" max="3" width="25" hidden="0" customWidth="1"/>
    <x:col min="4" max="4" width="23" hidden="0" customWidth="1"/>
    <x:col min="5" max="5" width="3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Customer success capacity plan</x:v>
      </x:c>
      <x:c r="B2" s="2"/>
      <x:c r="C2" s="2"/>
      <x:c r="D2" s="2"/>
      <x:c r="E2" s="1"/>
    </x:row>
    <x:row r="3">
      <x:c r="A3" s="3"/>
      <x:c r="B3" s="3"/>
      <x:c r="C3" s="3"/>
      <x:c r="D3" s="3"/>
      <x:c r="E3" s="1"/>
    </x:row>
    <x:row r="4">
      <x:c r="A4" s="5" t="str">
        <x:v>Illustrative inputs — replace amber cells</x:v>
      </x:c>
      <x:c r="B4" s="5"/>
      <x:c r="C4" s="5"/>
      <x:c r="D4" s="5"/>
      <x:c r="E4" s="1"/>
    </x:row>
    <x:row r="5">
      <x:c r="A5" s="1" t="str">
        <x:v>Available delivery hours per FTE / month</x:v>
      </x:c>
      <x:c r="B5" s="7" t="n">
        <x:v>110</x:v>
      </x:c>
      <x:c r="C5" s="1"/>
      <x:c r="D5" s="1"/>
      <x:c r="E5" s="1"/>
    </x:row>
    <x:row r="6">
      <x:c r="A6" s="1" t="str">
        <x:v>Current delivery FTE</x:v>
      </x:c>
      <x:c r="B6" s="7" t="n">
        <x:v>2.5</x:v>
      </x:c>
      <x:c r="C6" s="1"/>
      <x:c r="D6" s="1"/>
      <x:c r="E6" s="1"/>
    </x:row>
    <x:row r="7">
      <x:c r="A7" s="1" t="str">
        <x:v>Shared program hours / month</x:v>
      </x:c>
      <x:c r="B7" s="7" t="n">
        <x:v>40</x:v>
      </x:c>
      <x:c r="C7" s="1"/>
      <x:c r="D7" s="1"/>
      <x:c r="E7" s="1"/>
    </x:row>
    <x:row r="8">
      <x:c r="A8" s="1" t="str">
        <x:v>Contingency buffer</x:v>
      </x:c>
      <x:c r="B8" s="8" t="n">
        <x:v>0.15</x:v>
      </x:c>
      <x:c r="C8" s="1"/>
      <x:c r="D8" s="1"/>
      <x:c r="E8" s="1"/>
    </x:row>
    <x:row r="9">
      <x:c r="A9" s="1"/>
      <x:c r="B9" s="1"/>
      <x:c r="C9" s="1"/>
      <x:c r="D9" s="1"/>
      <x:c r="E9" s="1"/>
    </x:row>
    <x:row r="10">
      <x:c r="A10" s="9" t="str">
        <x:v>Customer segment</x:v>
      </x:c>
      <x:c r="B10" s="9" t="str">
        <x:v>Customers</x:v>
      </x:c>
      <x:c r="C10" s="9" t="str">
        <x:v>Hours per customer / month</x:v>
      </x:c>
      <x:c r="D10" s="9" t="str">
        <x:v>Monthly delivery hours</x:v>
      </x:c>
      <x:c r="E10" s="1"/>
    </x:row>
    <x:row r="11">
      <x:c r="A11" s="1" t="str">
        <x:v>Onboarding</x:v>
      </x:c>
      <x:c r="B11" s="10" t="n">
        <x:v>20</x:v>
      </x:c>
      <x:c r="C11" s="7" t="n">
        <x:v>5</x:v>
      </x:c>
      <x:c r="D11" s="11" t="n">
        <x:f>B11*C11</x:f>
        <x:v>100</x:v>
      </x:c>
      <x:c r="E11" s="1"/>
    </x:row>
    <x:row r="12">
      <x:c r="A12" s="1" t="str">
        <x:v>Stable</x:v>
      </x:c>
      <x:c r="B12" s="10" t="n">
        <x:v>80</x:v>
      </x:c>
      <x:c r="C12" s="7" t="n">
        <x:v>1.5</x:v>
      </x:c>
      <x:c r="D12" s="11" t="n">
        <x:f>B12*C12</x:f>
        <x:v>120</x:v>
      </x:c>
      <x:c r="E12" s="1"/>
    </x:row>
    <x:row r="13">
      <x:c r="A13" s="1" t="str">
        <x:v>At risk</x:v>
      </x:c>
      <x:c r="B13" s="10" t="n">
        <x:v>20</x:v>
      </x:c>
      <x:c r="C13" s="7" t="n">
        <x:v>4</x:v>
      </x:c>
      <x:c r="D13" s="11" t="n">
        <x:f>B13*C13</x:f>
        <x:v>80</x:v>
      </x:c>
      <x:c r="E13" s="1"/>
    </x:row>
    <x:row r="14">
      <x:c r="A14" s="1"/>
      <x:c r="B14" s="1"/>
      <x:c r="C14" s="1"/>
      <x:c r="D14" s="1"/>
      <x:c r="E14" s="1"/>
    </x:row>
    <x:row r="15">
      <x:c r="A15" s="1"/>
      <x:c r="B15" s="1"/>
      <x:c r="C15" s="1"/>
      <x:c r="D15" s="1"/>
      <x:c r="E15" s="1"/>
    </x:row>
    <x:row r="16">
      <x:c r="A16" s="5" t="str">
        <x:v>Staffing estimate</x:v>
      </x:c>
      <x:c r="B16" s="5" t="str"/>
      <x:c r="C16" s="5" t="str"/>
      <x:c r="D16" s="5" t="str">
        <x:v>Hours or FTE</x:v>
      </x:c>
      <x:c r="E16" s="1"/>
    </x:row>
    <x:row r="17">
      <x:c r="A17" s="1" t="str">
        <x:v>Segment delivery hours</x:v>
      </x:c>
      <x:c r="B17" s="1"/>
      <x:c r="C17" s="1"/>
      <x:c r="D17" s="11" t="n">
        <x:f>SUM(D11:D13)</x:f>
        <x:v>300</x:v>
      </x:c>
      <x:c r="E17" s="1"/>
    </x:row>
    <x:row r="18">
      <x:c r="A18" s="1" t="str">
        <x:v>Shared program hours</x:v>
      </x:c>
      <x:c r="B18" s="1"/>
      <x:c r="C18" s="1"/>
      <x:c r="D18" s="11" t="n">
        <x:f>B7</x:f>
        <x:v>40</x:v>
      </x:c>
      <x:c r="E18" s="1"/>
    </x:row>
    <x:row r="19">
      <x:c r="A19" s="1" t="str">
        <x:v>Base workload</x:v>
      </x:c>
      <x:c r="B19" s="1"/>
      <x:c r="C19" s="1"/>
      <x:c r="D19" s="11" t="n">
        <x:f>D17+D18</x:f>
        <x:v>340</x:v>
      </x:c>
      <x:c r="E19" s="1"/>
    </x:row>
    <x:row r="20">
      <x:c r="A20" s="1" t="str">
        <x:v>Buffered workload</x:v>
      </x:c>
      <x:c r="B20" s="1"/>
      <x:c r="C20" s="1"/>
      <x:c r="D20" s="11" t="n">
        <x:f>D19*(1+B8)</x:f>
        <x:v>390.99999999999994</x:v>
      </x:c>
      <x:c r="E20" s="1"/>
    </x:row>
    <x:row r="21">
      <x:c r="A21" s="17" t="str">
        <x:v>Required FTE</x:v>
      </x:c>
      <x:c r="B21" s="17"/>
      <x:c r="C21" s="17"/>
      <x:c r="D21" s="18" t="n">
        <x:f>IF(B5&gt;0,D20/B5,"")</x:f>
        <x:v>3.5545454545454542</x:v>
      </x:c>
      <x:c r="E21" s="1"/>
    </x:row>
    <x:row r="22">
      <x:c r="A22" s="17" t="str">
        <x:v>Capacity gap vs current FTE</x:v>
      </x:c>
      <x:c r="B22" s="17"/>
      <x:c r="C22" s="17"/>
      <x:c r="D22" s="18" t="n">
        <x:f>D21-B6</x:f>
        <x:v>1.0545454545454542</x:v>
      </x:c>
      <x:c r="E22" s="1"/>
    </x:row>
    <x:row r="23">
      <x:c r="A23" s="17" t="str">
        <x:v>Whole roles to plan</x:v>
      </x:c>
      <x:c r="B23" s="17"/>
      <x:c r="C23" s="17"/>
      <x:c r="D23" s="19" t="n">
        <x:f>ROUNDUP(D21,0)</x:f>
        <x:v>4</x:v>
      </x:c>
      <x:c r="E23" s="1"/>
    </x:row>
    <x:row r="24">
      <x:c r="A24" s="1"/>
      <x:c r="B24" s="1"/>
      <x:c r="C24" s="1"/>
      <x:c r="D24" s="1"/>
      <x:c r="E24" s="1"/>
    </x:row>
    <x:row r="25">
      <x:c r="A25" s="20" t="str">
        <x:v>How to use</x:v>
      </x:c>
      <x:c r="B25" s="1"/>
      <x:c r="C25" s="1"/>
      <x:c r="D25" s="1"/>
      <x:c r="E25" s="1"/>
    </x:row>
    <x:row r="26">
      <x:c r="A26" s="21" t="str">
        <x:v>Replace fictional volumes and workload hours with your own approved observations.</x:v>
      </x:c>
      <x:c r="B26" s="21"/>
      <x:c r="C26" s="21"/>
      <x:c r="D26" s="21"/>
      <x:c r="E26" s="21"/>
    </x:row>
    <x:row r="27">
      <x:c r="A27" s="21" t="str">
        <x:v>Include preparation, follow-up, escalations, leave, and manager time when setting capacity.</x:v>
      </x:c>
      <x:c r="B27" s="21"/>
      <x:c r="C27" s="21"/>
      <x:c r="D27" s="21"/>
      <x:c r="E27" s="21"/>
    </x:row>
    <x:row r="28">
      <x:c r="A28" s="21" t="str">
        <x:v>A positive gap suggests more work than current delivery capacity; it is not a hiring recommendation by itself.</x:v>
      </x:c>
      <x:c r="B28" s="21"/>
      <x:c r="C28" s="21"/>
      <x:c r="D28" s="21"/>
      <x:c r="E28" s="21"/>
    </x:row>
    <x:row r="29">
      <x:c r="A29" s="21" t="str">
        <x:v>All starting numbers are invented examples. No employer or customer data is included.</x:v>
      </x:c>
      <x:c r="B29" s="21"/>
      <x:c r="C29" s="21"/>
      <x:c r="D29" s="21"/>
      <x:c r="E29" s="21"/>
    </x:row>
    <x:row r="30">
      <x:c r="A30" s="1"/>
      <x:c r="B30" s="1"/>
      <x:c r="C30" s="1"/>
      <x:c r="D30" s="1"/>
      <x:c r="E30" s="1"/>
    </x:row>
  </x:sheetData>
  <x:pageMargins left="0.7" right="0.7" top="0.75" bottom="0.75" header="0.3" footer="0.3"/>
</x:worksheet>
</file>